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6 Oravská Priehrada\3-3266-DNS-2025\Súťažné podklady\"/>
    </mc:Choice>
  </mc:AlternateContent>
  <xr:revisionPtr revIDLastSave="0" documentId="8_{89CDA436-930F-4513-8EC9-9D53E18DD9D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NS3" sheetId="1" r:id="rId1"/>
  </sheets>
  <definedNames>
    <definedName name="_xlnm._FilterDatabase" localSheetId="0" hidden="1">'DNS3'!$A$6:$J$30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J12" i="1"/>
  <c r="J13" i="1"/>
  <c r="J14" i="1"/>
  <c r="J10" i="1"/>
  <c r="J30" i="1" s="1"/>
  <c r="I29" i="1" l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30" i="1" l="1"/>
</calcChain>
</file>

<file path=xl/sharedStrings.xml><?xml version="1.0" encoding="utf-8"?>
<sst xmlns="http://schemas.openxmlformats.org/spreadsheetml/2006/main" count="102" uniqueCount="62">
  <si>
    <t xml:space="preserve">Jediné kritérium na hodnotenie ponúk je sumárna ponuka za zákazku  (v prípade členenia zákazky na časti osobitne za každú časť) </t>
  </si>
  <si>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</si>
  <si>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</si>
  <si>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</si>
  <si>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</si>
  <si>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</si>
  <si>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</si>
  <si>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>Cena za mernú jednotku v € bez DPH:</t>
  </si>
  <si>
    <t xml:space="preserve">Cena za pestovateľský výkon stanovená objednávateľom v € bez DPH </t>
  </si>
  <si>
    <t>Cena za pestovateľský výkon v € bez DPH:</t>
  </si>
  <si>
    <t>Celková cena za pestovateľské výkony v € bez DPH</t>
  </si>
  <si>
    <t>SEMENÁRSTVO A ŠKÔLKÁRSTVO</t>
  </si>
  <si>
    <t>4.2.2</t>
  </si>
  <si>
    <t>Ručná príprava pôdy pri zakladaní alebo prevádzke lesných škôlok, napr. rigolovanie, rýľovanie, úprava záhonov, chodníkov, priekop a pod..</t>
  </si>
  <si>
    <t>Asanácia pracovísk po vyzdvihovaní sadeníc, zber skál</t>
  </si>
  <si>
    <t>hod</t>
  </si>
  <si>
    <t>4.2.18</t>
  </si>
  <si>
    <t>Samostatná obsluha (operátor) prídavných zariadení, náročných na odborné znalosti a presnosť, napr. škôlkovací stroj Egedal.</t>
  </si>
  <si>
    <t>Škôlkovanie semenáčikov na záhony mechanizovane (ár, tis.ks)</t>
  </si>
  <si>
    <t>tis. ks</t>
  </si>
  <si>
    <t>4.2.9</t>
  </si>
  <si>
    <t>Vyzdvihovanie semenáčikov, triedenie, úprava, zakladanie a uskladnenie,prípadne expedícia semenáčikov.</t>
  </si>
  <si>
    <t>Vyzdvihovanie ihličnatých semenáčikov</t>
  </si>
  <si>
    <t>4.2.13</t>
  </si>
  <si>
    <t>Vyzdvihovanie obaľovaných sadeníc hospodárskych drevín a manipuláci s nimi pred expedíciou (výber z kaziet, kvalitatívne triedenie a balenie sadeníc). Vyzdvihovanie voľnokorenných sadeníc hospodárskych drevín, kvalitatívne triedenie a balenie sadeníc.</t>
  </si>
  <si>
    <t>Vyzdvihovanie  voľnokorenných sadeníc ihličnaté JD</t>
  </si>
  <si>
    <t>Vyzdvihovanie  voľnokorenných sadeníc ihličnaté SC</t>
  </si>
  <si>
    <t>Vyzdvihovanie voľnokorenných sadeníc  BK</t>
  </si>
  <si>
    <t>Vyzdvihovanie  voľnokorenných sadeníc ihličnaté BO</t>
  </si>
  <si>
    <t>4.2.7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</si>
  <si>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</si>
  <si>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</si>
  <si>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ár</t>
  </si>
  <si>
    <t>Pletie sadeníc - silné zaburinenie</t>
  </si>
  <si>
    <t>4.2.12</t>
  </si>
  <si>
    <t>Stavba konštrukcií fóliovníkov, zakladanie fólie, vrátane zvárania a lepenia spojov, naťahovanie ochranných sietí, zakladanie snehových jám a pod.. Práce pri zriaďovaní, obsluhe a údržbe prevádzkových zariadení</t>
  </si>
  <si>
    <t>Montáž tienidiel</t>
  </si>
  <si>
    <t>Demontáž tienidiel</t>
  </si>
  <si>
    <t>Oprava a údržba prevádzkových zariadení</t>
  </si>
  <si>
    <t>Prevoz, nakladanie a expedícia sadeníc</t>
  </si>
  <si>
    <t>Namáčanie koreňového systému</t>
  </si>
  <si>
    <t>4.2.1</t>
  </si>
  <si>
    <t>Ručné práce v škôlkarstve ( napr. vykladanie, ukladanie alebo rozhadzovanie kompostu, maštaľného hnoja, priemyselných hnojív, presuny substrátu a pod.).</t>
  </si>
  <si>
    <t>Zazimovanie sadeníc prisypaním pilinami</t>
  </si>
  <si>
    <t>4.2.22</t>
  </si>
  <si>
    <t xml:space="preserve">Riadenie, obsluha a údržba traktorov pri použití prídavných a nesených zariadení: siatie, kyprenie mechanické a chemické pletie, rotavátorovanie, podrezávanie, podorávanie, vyzdvihovanie (napr. s použitím stroja Vermeer), postrek a dávkovanie herbicídov do pôdy.   </t>
  </si>
  <si>
    <t>Riadenie, obsluha a údržba traktorov pri použití prídavných a nesených zariadení, orba, rotavátorovanie</t>
  </si>
  <si>
    <t>4.1.3</t>
  </si>
  <si>
    <t>Vykonávanie tvarovacích rezov v semenných sadoch, orezávanie hláv v matečniciach rýchlorastúcich drevín.</t>
  </si>
  <si>
    <t>Tvarovací rez - semenné sady</t>
  </si>
  <si>
    <t>Vykonávanie tvarovacích rezov v semenných sadoch, orezávanie hláv v matečniciach rýchlorastúcich drevín.</t>
  </si>
  <si>
    <t>Mulčovanie, kosenie semenných sadov, vývoz haluziny</t>
  </si>
  <si>
    <t>Kosenie - ručné dokášanie okolo stromov</t>
  </si>
  <si>
    <t>Vykonávanie tvarovacích rezov v semenných sadoch, orezávanie hláv v matečniciach rýchlorastúcich drevín</t>
  </si>
  <si>
    <t>Chem. postrek sem. sadu vlastným motorovým postrekovačom</t>
  </si>
  <si>
    <t>Výsek nežiaducej vegetácie v semennom sade, odvoz odpadu,štiepkovanie</t>
  </si>
  <si>
    <t>SPOLU</t>
  </si>
  <si>
    <t>Vyzdvihovanie  voľnokorenných sadeníc ihličnaté SM</t>
  </si>
  <si>
    <t xml:space="preserve">VYPĹŇA </t>
  </si>
  <si>
    <t>UCHÁDZAČ</t>
  </si>
  <si>
    <t>Príloha č. k Rámcovej dohode o dodaní služieb č. 3/3266/2025/VT</t>
  </si>
  <si>
    <t>Názov predmetu zákazky: Pestovateľská činnosť v  škôlkárskom stredisku Oravská Priehrada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</si>
</sst>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8">
    <xf numFmtId="0" fontId="0" fillId="0" borderId="0" xfId="0"/>
    <xf numFmtId="0" fontId="2" fillId="0" borderId="0" xfId="1" applyFont="1"/>
    <xf numFmtId="2" fontId="2" fillId="0" borderId="0" xfId="1" applyNumberFormat="1" applyFont="1"/>
    <xf numFmtId="0" fontId="3" fillId="0" borderId="0" xfId="1" applyFont="1"/>
    <xf numFmtId="0" fontId="3" fillId="0" borderId="0" xfId="1" applyFont="1" applyAlignment="1">
      <alignment horizontal="center"/>
    </xf>
    <xf numFmtId="0" fontId="4" fillId="0" borderId="0" xfId="1" applyFont="1"/>
    <xf numFmtId="0" fontId="5" fillId="0" borderId="0" xfId="1" applyFont="1"/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3" fontId="8" fillId="3" borderId="1" xfId="1" applyNumberFormat="1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 wrapText="1"/>
    </xf>
    <xf numFmtId="4" fontId="8" fillId="3" borderId="1" xfId="1" applyNumberFormat="1" applyFont="1" applyFill="1" applyBorder="1" applyAlignment="1">
      <alignment horizontal="center" vertical="center" wrapText="1"/>
    </xf>
    <xf numFmtId="0" fontId="7" fillId="0" borderId="0" xfId="2" applyFont="1"/>
    <xf numFmtId="0" fontId="9" fillId="5" borderId="1" xfId="2" applyFont="1" applyFill="1" applyBorder="1" applyAlignment="1">
      <alignment horizontal="left" vertical="center" wrapText="1"/>
    </xf>
    <xf numFmtId="0" fontId="9" fillId="5" borderId="1" xfId="2" applyFont="1" applyFill="1" applyBorder="1" applyAlignment="1">
      <alignment vertical="center" wrapText="1"/>
    </xf>
    <xf numFmtId="0" fontId="9" fillId="2" borderId="1" xfId="2" applyFont="1" applyFill="1" applyBorder="1" applyAlignment="1">
      <alignment vertical="center" wrapText="1"/>
    </xf>
    <xf numFmtId="0" fontId="7" fillId="0" borderId="1" xfId="2" applyFont="1" applyBorder="1"/>
    <xf numFmtId="3" fontId="7" fillId="0" borderId="1" xfId="2" applyNumberFormat="1" applyFont="1" applyBorder="1"/>
    <xf numFmtId="4" fontId="7" fillId="4" borderId="1" xfId="2" applyNumberFormat="1" applyFont="1" applyFill="1" applyBorder="1"/>
    <xf numFmtId="4" fontId="7" fillId="0" borderId="1" xfId="2" applyNumberFormat="1" applyFont="1" applyBorder="1"/>
    <xf numFmtId="0" fontId="7" fillId="4" borderId="1" xfId="2" applyFont="1" applyFill="1" applyBorder="1"/>
    <xf numFmtId="0" fontId="3" fillId="0" borderId="1" xfId="2" applyFont="1" applyBorder="1" applyAlignment="1">
      <alignment horizontal="left" vertical="center" wrapText="1"/>
    </xf>
    <xf numFmtId="0" fontId="3" fillId="2" borderId="1" xfId="2" applyFont="1" applyFill="1" applyBorder="1" applyAlignment="1">
      <alignment horizontal="center" vertical="center" wrapText="1"/>
    </xf>
    <xf numFmtId="4" fontId="7" fillId="0" borderId="2" xfId="2" applyNumberFormat="1" applyFont="1" applyBorder="1"/>
    <xf numFmtId="4" fontId="7" fillId="4" borderId="1" xfId="2" applyNumberFormat="1" applyFont="1" applyFill="1" applyBorder="1" applyAlignment="1">
      <alignment vertical="center"/>
    </xf>
    <xf numFmtId="0" fontId="10" fillId="2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left" vertical="center" wrapText="1"/>
    </xf>
    <xf numFmtId="14" fontId="3" fillId="0" borderId="1" xfId="2" applyNumberFormat="1" applyFont="1" applyBorder="1" applyAlignment="1">
      <alignment horizontal="left" vertical="center" wrapText="1"/>
    </xf>
    <xf numFmtId="0" fontId="7" fillId="0" borderId="0" xfId="2" applyFont="1" applyAlignment="1">
      <alignment horizontal="left"/>
    </xf>
    <xf numFmtId="3" fontId="7" fillId="0" borderId="0" xfId="2" applyNumberFormat="1" applyFont="1"/>
    <xf numFmtId="4" fontId="7" fillId="0" borderId="0" xfId="2" applyNumberFormat="1" applyFont="1"/>
    <xf numFmtId="0" fontId="7" fillId="6" borderId="1" xfId="2" applyFont="1" applyFill="1" applyBorder="1" applyAlignment="1">
      <alignment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3" fontId="10" fillId="0" borderId="1" xfId="2" applyNumberFormat="1" applyFont="1" applyBorder="1"/>
    <xf numFmtId="4" fontId="10" fillId="0" borderId="1" xfId="2" applyNumberFormat="1" applyFont="1" applyBorder="1"/>
    <xf numFmtId="0" fontId="7" fillId="0" borderId="1" xfId="2" applyFont="1" applyBorder="1" applyAlignment="1">
      <alignment vertical="center"/>
    </xf>
    <xf numFmtId="3" fontId="7" fillId="0" borderId="1" xfId="2" applyNumberFormat="1" applyFont="1" applyBorder="1" applyAlignment="1">
      <alignment vertical="center"/>
    </xf>
    <xf numFmtId="4" fontId="7" fillId="0" borderId="1" xfId="2" applyNumberFormat="1" applyFont="1" applyBorder="1" applyAlignment="1">
      <alignment vertical="center"/>
    </xf>
    <xf numFmtId="0" fontId="2" fillId="4" borderId="0" xfId="1" applyFont="1" applyFill="1" applyAlignment="1">
      <alignment horizontal="center"/>
    </xf>
    <xf numFmtId="0" fontId="10" fillId="0" borderId="6" xfId="0" applyFont="1" applyBorder="1" applyAlignment="1">
      <alignment horizontal="left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wrapText="1"/>
    </xf>
    <xf numFmtId="0" fontId="3" fillId="0" borderId="0" xfId="1" applyFont="1" applyAlignment="1">
      <alignment wrapText="1"/>
    </xf>
    <xf numFmtId="0" fontId="7" fillId="0" borderId="4" xfId="2" applyFont="1" applyBorder="1" applyAlignment="1">
      <alignment horizontal="left" vertical="center" wrapText="1"/>
    </xf>
    <xf numFmtId="0" fontId="7" fillId="0" borderId="5" xfId="2" applyFont="1" applyBorder="1" applyAlignment="1">
      <alignment horizontal="left" vertical="center" wrapText="1"/>
    </xf>
    <xf numFmtId="0" fontId="7" fillId="0" borderId="3" xfId="2" applyFont="1" applyBorder="1" applyAlignment="1">
      <alignment horizontal="left" vertical="center" wrapText="1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>
    <pageSetUpPr fitToPage="1"/>
  </sheetPr>
  <dimension ref="A1:J30"/>
  <sheetViews>
    <sheetView tabSelected="1" zoomScaleNormal="100" workbookViewId="0">
      <pane ySplit="7" topLeftCell="A8" activePane="bottomLeft" state="frozen"/>
      <selection pane="bottomLeft" activeCell="C35" sqref="C35"/>
    </sheetView>
  </sheetViews>
  <sheetFormatPr defaultColWidth="9.109375" defaultRowHeight="15.6" x14ac:dyDescent="0.3"/>
  <cols>
    <col min="1" max="1" width="9.109375" style="28"/>
    <col min="2" max="2" width="49.44140625" style="12" customWidth="1"/>
    <col min="3" max="3" width="10.33203125" style="12" customWidth="1"/>
    <col min="4" max="4" width="49.44140625" style="12" customWidth="1"/>
    <col min="5" max="5" width="13.109375" style="12" customWidth="1"/>
    <col min="6" max="6" width="12" style="29" customWidth="1"/>
    <col min="7" max="7" width="16.33203125" style="30" customWidth="1"/>
    <col min="8" max="8" width="22.44140625" style="30" customWidth="1"/>
    <col min="9" max="9" width="19.44140625" style="30" customWidth="1"/>
    <col min="10" max="10" width="17.33203125" style="12" customWidth="1"/>
    <col min="11" max="16384" width="9.109375" style="12"/>
  </cols>
  <sheetData>
    <row r="1" spans="1:10" s="5" customFormat="1" ht="16.5" customHeight="1" x14ac:dyDescent="0.3">
      <c r="A1" s="41" t="s">
        <v>60</v>
      </c>
      <c r="B1"/>
      <c r="C1"/>
      <c r="D1" s="42"/>
      <c r="E1" s="4"/>
      <c r="F1" s="3"/>
      <c r="G1" s="40"/>
      <c r="H1" s="1"/>
      <c r="I1" s="2"/>
    </row>
    <row r="2" spans="1:10" s="1" customFormat="1" ht="18.75" customHeight="1" x14ac:dyDescent="0.3">
      <c r="B2"/>
      <c r="C2"/>
      <c r="D2" s="43"/>
      <c r="E2" s="4"/>
      <c r="F2" s="3"/>
      <c r="G2" s="40" t="s">
        <v>58</v>
      </c>
      <c r="I2" s="2"/>
    </row>
    <row r="3" spans="1:10" s="1" customFormat="1" ht="18.75" customHeight="1" x14ac:dyDescent="0.3">
      <c r="A3" s="3" t="s">
        <v>61</v>
      </c>
      <c r="B3"/>
      <c r="C3"/>
      <c r="D3" s="44"/>
      <c r="E3" s="4"/>
      <c r="F3" s="3"/>
      <c r="G3" s="40" t="s">
        <v>59</v>
      </c>
      <c r="I3" s="2"/>
    </row>
    <row r="4" spans="1:10" s="1" customFormat="1" ht="18.75" customHeight="1" x14ac:dyDescent="0.3">
      <c r="A4" s="3"/>
      <c r="B4"/>
      <c r="C4"/>
      <c r="D4" s="44"/>
      <c r="E4" s="4"/>
      <c r="F4" s="3"/>
      <c r="G4" s="40"/>
      <c r="I4" s="2"/>
    </row>
    <row r="5" spans="1:10" s="5" customFormat="1" ht="18" customHeight="1" x14ac:dyDescent="0.3">
      <c r="A5" s="6" t="s">
        <v>0</v>
      </c>
      <c r="B5" s="3"/>
      <c r="C5" s="3"/>
      <c r="D5" s="4"/>
      <c r="E5" s="4"/>
      <c r="F5" s="3"/>
      <c r="G5" s="40"/>
      <c r="H5" s="1"/>
      <c r="I5" s="2"/>
    </row>
    <row r="6" spans="1:10" ht="66" customHeight="1" x14ac:dyDescent="0.3">
      <c r="A6" s="7" t="s">
        <v>1</v>
      </c>
      <c r="B6" s="7" t="s">
        <v>2</v>
      </c>
      <c r="C6" s="31" t="s">
        <v>3</v>
      </c>
      <c r="D6" s="7" t="s">
        <v>4</v>
      </c>
      <c r="E6" s="8" t="s">
        <v>5</v>
      </c>
      <c r="F6" s="9" t="s">
        <v>6</v>
      </c>
      <c r="G6" s="10" t="s">
        <v>7</v>
      </c>
      <c r="H6" s="11" t="s">
        <v>8</v>
      </c>
      <c r="I6" s="11" t="s">
        <v>9</v>
      </c>
      <c r="J6" s="10" t="s">
        <v>10</v>
      </c>
    </row>
    <row r="7" spans="1:10" hidden="1" x14ac:dyDescent="0.3">
      <c r="A7" s="13">
        <v>4</v>
      </c>
      <c r="B7" s="14" t="s">
        <v>11</v>
      </c>
      <c r="C7" s="15"/>
      <c r="D7" s="16"/>
      <c r="E7" s="16"/>
      <c r="F7" s="17"/>
      <c r="G7" s="18"/>
      <c r="H7" s="19"/>
      <c r="I7" s="19"/>
      <c r="J7" s="20"/>
    </row>
    <row r="8" spans="1:10" ht="28.2" hidden="1" customHeight="1" x14ac:dyDescent="0.3">
      <c r="A8" s="21" t="s">
        <v>12</v>
      </c>
      <c r="B8" s="7" t="s">
        <v>13</v>
      </c>
      <c r="C8" s="22">
        <v>2</v>
      </c>
      <c r="D8" s="16" t="s">
        <v>14</v>
      </c>
      <c r="E8" s="16" t="s">
        <v>15</v>
      </c>
      <c r="F8" s="17"/>
      <c r="G8" s="18"/>
      <c r="H8" s="19"/>
      <c r="I8" s="23">
        <f t="shared" ref="I8:I29" si="0">SUM(F8*H8)</f>
        <v>0</v>
      </c>
      <c r="J8" s="24"/>
    </row>
    <row r="9" spans="1:10" ht="46.8" hidden="1" x14ac:dyDescent="0.3">
      <c r="A9" s="21" t="s">
        <v>16</v>
      </c>
      <c r="B9" s="7" t="s">
        <v>17</v>
      </c>
      <c r="C9" s="25">
        <v>4</v>
      </c>
      <c r="D9" s="16" t="s">
        <v>18</v>
      </c>
      <c r="E9" s="16" t="s">
        <v>19</v>
      </c>
      <c r="F9" s="17"/>
      <c r="G9" s="18"/>
      <c r="H9" s="19"/>
      <c r="I9" s="23">
        <f t="shared" si="0"/>
        <v>0</v>
      </c>
      <c r="J9" s="24"/>
    </row>
    <row r="10" spans="1:10" ht="46.8" x14ac:dyDescent="0.3">
      <c r="A10" s="21" t="s">
        <v>20</v>
      </c>
      <c r="B10" s="26" t="s">
        <v>21</v>
      </c>
      <c r="C10" s="32">
        <v>3</v>
      </c>
      <c r="D10" s="37" t="s">
        <v>22</v>
      </c>
      <c r="E10" s="37" t="s">
        <v>19</v>
      </c>
      <c r="F10" s="38">
        <v>600</v>
      </c>
      <c r="G10" s="24"/>
      <c r="H10" s="39">
        <v>10.37</v>
      </c>
      <c r="I10" s="39">
        <f t="shared" si="0"/>
        <v>6221.9999999999991</v>
      </c>
      <c r="J10" s="24">
        <f>F10*G10</f>
        <v>0</v>
      </c>
    </row>
    <row r="11" spans="1:10" ht="35.25" customHeight="1" x14ac:dyDescent="0.3">
      <c r="A11" s="21" t="s">
        <v>23</v>
      </c>
      <c r="B11" s="45" t="s">
        <v>24</v>
      </c>
      <c r="C11" s="32">
        <v>3</v>
      </c>
      <c r="D11" s="37" t="s">
        <v>25</v>
      </c>
      <c r="E11" s="37" t="s">
        <v>19</v>
      </c>
      <c r="F11" s="38">
        <v>80</v>
      </c>
      <c r="G11" s="24"/>
      <c r="H11" s="39">
        <v>29.68</v>
      </c>
      <c r="I11" s="39">
        <f t="shared" si="0"/>
        <v>2374.4</v>
      </c>
      <c r="J11" s="24">
        <f t="shared" ref="J11:J14" si="1">F11*G11</f>
        <v>0</v>
      </c>
    </row>
    <row r="12" spans="1:10" ht="33.75" customHeight="1" x14ac:dyDescent="0.3">
      <c r="A12" s="21" t="s">
        <v>23</v>
      </c>
      <c r="B12" s="46"/>
      <c r="C12" s="32">
        <v>3</v>
      </c>
      <c r="D12" s="37" t="s">
        <v>57</v>
      </c>
      <c r="E12" s="37" t="s">
        <v>19</v>
      </c>
      <c r="F12" s="38">
        <v>80</v>
      </c>
      <c r="G12" s="24"/>
      <c r="H12" s="39">
        <v>29.68</v>
      </c>
      <c r="I12" s="39">
        <f t="shared" si="0"/>
        <v>2374.4</v>
      </c>
      <c r="J12" s="24">
        <f t="shared" si="1"/>
        <v>0</v>
      </c>
    </row>
    <row r="13" spans="1:10" ht="33.75" customHeight="1" x14ac:dyDescent="0.3">
      <c r="A13" s="21" t="s">
        <v>23</v>
      </c>
      <c r="B13" s="46"/>
      <c r="C13" s="32">
        <v>3</v>
      </c>
      <c r="D13" s="37" t="s">
        <v>26</v>
      </c>
      <c r="E13" s="37" t="s">
        <v>19</v>
      </c>
      <c r="F13" s="38">
        <v>20</v>
      </c>
      <c r="G13" s="24"/>
      <c r="H13" s="39">
        <v>27.58</v>
      </c>
      <c r="I13" s="39">
        <f t="shared" si="0"/>
        <v>551.59999999999991</v>
      </c>
      <c r="J13" s="24">
        <f t="shared" si="1"/>
        <v>0</v>
      </c>
    </row>
    <row r="14" spans="1:10" ht="29.25" customHeight="1" x14ac:dyDescent="0.3">
      <c r="A14" s="21" t="s">
        <v>23</v>
      </c>
      <c r="B14" s="47"/>
      <c r="C14" s="32">
        <v>3</v>
      </c>
      <c r="D14" s="37" t="s">
        <v>27</v>
      </c>
      <c r="E14" s="37" t="s">
        <v>19</v>
      </c>
      <c r="F14" s="38">
        <v>250</v>
      </c>
      <c r="G14" s="24"/>
      <c r="H14" s="39">
        <v>27.58</v>
      </c>
      <c r="I14" s="39">
        <f t="shared" si="0"/>
        <v>6895</v>
      </c>
      <c r="J14" s="24">
        <f t="shared" si="1"/>
        <v>0</v>
      </c>
    </row>
    <row r="15" spans="1:10" ht="93.6" hidden="1" x14ac:dyDescent="0.3">
      <c r="A15" s="21" t="s">
        <v>23</v>
      </c>
      <c r="B15" s="7" t="s">
        <v>24</v>
      </c>
      <c r="C15" s="25">
        <v>3</v>
      </c>
      <c r="D15" s="16" t="s">
        <v>28</v>
      </c>
      <c r="E15" s="16" t="s">
        <v>19</v>
      </c>
      <c r="F15" s="17"/>
      <c r="G15" s="18"/>
      <c r="H15" s="19"/>
      <c r="I15" s="23">
        <f t="shared" si="0"/>
        <v>0</v>
      </c>
      <c r="J15" s="24"/>
    </row>
    <row r="16" spans="1:10" ht="46.8" hidden="1" x14ac:dyDescent="0.3">
      <c r="A16" s="27" t="s">
        <v>29</v>
      </c>
      <c r="B16" s="7" t="s">
        <v>30</v>
      </c>
      <c r="C16" s="25">
        <v>3</v>
      </c>
      <c r="D16" s="16" t="s">
        <v>31</v>
      </c>
      <c r="E16" s="16" t="s">
        <v>32</v>
      </c>
      <c r="F16" s="17"/>
      <c r="G16" s="18"/>
      <c r="H16" s="19"/>
      <c r="I16" s="23">
        <f t="shared" si="0"/>
        <v>0</v>
      </c>
      <c r="J16" s="24"/>
    </row>
    <row r="17" spans="1:10" ht="46.8" hidden="1" x14ac:dyDescent="0.3">
      <c r="A17" s="21" t="s">
        <v>29</v>
      </c>
      <c r="B17" s="7" t="s">
        <v>30</v>
      </c>
      <c r="C17" s="25">
        <v>3</v>
      </c>
      <c r="D17" s="16" t="s">
        <v>33</v>
      </c>
      <c r="E17" s="16" t="s">
        <v>32</v>
      </c>
      <c r="F17" s="17"/>
      <c r="G17" s="18"/>
      <c r="H17" s="19"/>
      <c r="I17" s="23">
        <f t="shared" si="0"/>
        <v>0</v>
      </c>
      <c r="J17" s="24"/>
    </row>
    <row r="18" spans="1:10" ht="78" hidden="1" x14ac:dyDescent="0.3">
      <c r="A18" s="21" t="s">
        <v>34</v>
      </c>
      <c r="B18" s="7" t="s">
        <v>35</v>
      </c>
      <c r="C18" s="25">
        <v>3</v>
      </c>
      <c r="D18" s="16" t="s">
        <v>36</v>
      </c>
      <c r="E18" s="16" t="s">
        <v>15</v>
      </c>
      <c r="F18" s="17"/>
      <c r="G18" s="18"/>
      <c r="H18" s="19"/>
      <c r="I18" s="23">
        <f t="shared" si="0"/>
        <v>0</v>
      </c>
      <c r="J18" s="24"/>
    </row>
    <row r="19" spans="1:10" ht="78" hidden="1" x14ac:dyDescent="0.3">
      <c r="A19" s="21" t="s">
        <v>34</v>
      </c>
      <c r="B19" s="7" t="s">
        <v>35</v>
      </c>
      <c r="C19" s="25">
        <v>3</v>
      </c>
      <c r="D19" s="16" t="s">
        <v>37</v>
      </c>
      <c r="E19" s="16" t="s">
        <v>15</v>
      </c>
      <c r="F19" s="17"/>
      <c r="G19" s="18"/>
      <c r="H19" s="19"/>
      <c r="I19" s="23">
        <f t="shared" si="0"/>
        <v>0</v>
      </c>
      <c r="J19" s="24"/>
    </row>
    <row r="20" spans="1:10" ht="78" hidden="1" x14ac:dyDescent="0.3">
      <c r="A20" s="21" t="s">
        <v>34</v>
      </c>
      <c r="B20" s="7" t="s">
        <v>35</v>
      </c>
      <c r="C20" s="25">
        <v>3</v>
      </c>
      <c r="D20" s="16" t="s">
        <v>38</v>
      </c>
      <c r="E20" s="16" t="s">
        <v>15</v>
      </c>
      <c r="F20" s="17"/>
      <c r="G20" s="18"/>
      <c r="H20" s="19"/>
      <c r="I20" s="23">
        <f t="shared" si="0"/>
        <v>0</v>
      </c>
      <c r="J20" s="24"/>
    </row>
    <row r="21" spans="1:10" ht="93.6" hidden="1" x14ac:dyDescent="0.3">
      <c r="A21" s="21" t="s">
        <v>23</v>
      </c>
      <c r="B21" s="7" t="s">
        <v>24</v>
      </c>
      <c r="C21" s="25">
        <v>3</v>
      </c>
      <c r="D21" s="16" t="s">
        <v>39</v>
      </c>
      <c r="E21" s="16" t="s">
        <v>15</v>
      </c>
      <c r="F21" s="17"/>
      <c r="G21" s="18"/>
      <c r="H21" s="19"/>
      <c r="I21" s="23">
        <f t="shared" si="0"/>
        <v>0</v>
      </c>
      <c r="J21" s="24"/>
    </row>
    <row r="22" spans="1:10" ht="93.6" hidden="1" x14ac:dyDescent="0.3">
      <c r="A22" s="21" t="s">
        <v>23</v>
      </c>
      <c r="B22" s="7" t="s">
        <v>24</v>
      </c>
      <c r="C22" s="15">
        <v>3</v>
      </c>
      <c r="D22" s="16" t="s">
        <v>40</v>
      </c>
      <c r="E22" s="16" t="s">
        <v>15</v>
      </c>
      <c r="F22" s="17"/>
      <c r="G22" s="18"/>
      <c r="H22" s="19"/>
      <c r="I22" s="23">
        <f t="shared" si="0"/>
        <v>0</v>
      </c>
      <c r="J22" s="24"/>
    </row>
    <row r="23" spans="1:10" ht="62.4" hidden="1" x14ac:dyDescent="0.3">
      <c r="A23" s="27" t="s">
        <v>41</v>
      </c>
      <c r="B23" s="7" t="s">
        <v>42</v>
      </c>
      <c r="C23" s="25">
        <v>2</v>
      </c>
      <c r="D23" s="16" t="s">
        <v>43</v>
      </c>
      <c r="E23" s="16" t="s">
        <v>32</v>
      </c>
      <c r="F23" s="17"/>
      <c r="G23" s="18"/>
      <c r="H23" s="19"/>
      <c r="I23" s="23">
        <f t="shared" si="0"/>
        <v>0</v>
      </c>
      <c r="J23" s="24"/>
    </row>
    <row r="24" spans="1:10" ht="93.6" hidden="1" x14ac:dyDescent="0.3">
      <c r="A24" s="27" t="s">
        <v>44</v>
      </c>
      <c r="B24" s="7" t="s">
        <v>45</v>
      </c>
      <c r="C24" s="25">
        <v>5</v>
      </c>
      <c r="D24" s="16" t="s">
        <v>46</v>
      </c>
      <c r="E24" s="16" t="s">
        <v>15</v>
      </c>
      <c r="F24" s="17"/>
      <c r="G24" s="18"/>
      <c r="H24" s="19"/>
      <c r="I24" s="23">
        <f t="shared" si="0"/>
        <v>0</v>
      </c>
      <c r="J24" s="24"/>
    </row>
    <row r="25" spans="1:10" ht="46.8" hidden="1" x14ac:dyDescent="0.3">
      <c r="A25" s="21" t="s">
        <v>47</v>
      </c>
      <c r="B25" s="7" t="s">
        <v>48</v>
      </c>
      <c r="C25" s="25">
        <v>3</v>
      </c>
      <c r="D25" s="16" t="s">
        <v>49</v>
      </c>
      <c r="E25" s="16" t="s">
        <v>15</v>
      </c>
      <c r="F25" s="17"/>
      <c r="G25" s="18"/>
      <c r="H25" s="19"/>
      <c r="I25" s="23">
        <f t="shared" si="0"/>
        <v>0</v>
      </c>
      <c r="J25" s="24"/>
    </row>
    <row r="26" spans="1:10" ht="46.8" hidden="1" x14ac:dyDescent="0.3">
      <c r="A26" s="21" t="s">
        <v>47</v>
      </c>
      <c r="B26" s="7" t="s">
        <v>50</v>
      </c>
      <c r="C26" s="25">
        <v>3</v>
      </c>
      <c r="D26" s="16" t="s">
        <v>51</v>
      </c>
      <c r="E26" s="16" t="s">
        <v>15</v>
      </c>
      <c r="F26" s="17"/>
      <c r="G26" s="18"/>
      <c r="H26" s="19"/>
      <c r="I26" s="23">
        <f t="shared" si="0"/>
        <v>0</v>
      </c>
      <c r="J26" s="24"/>
    </row>
    <row r="27" spans="1:10" ht="46.8" hidden="1" x14ac:dyDescent="0.3">
      <c r="A27" s="21" t="s">
        <v>47</v>
      </c>
      <c r="B27" s="7" t="s">
        <v>50</v>
      </c>
      <c r="C27" s="25">
        <v>3</v>
      </c>
      <c r="D27" s="16" t="s">
        <v>52</v>
      </c>
      <c r="E27" s="16" t="s">
        <v>15</v>
      </c>
      <c r="F27" s="17"/>
      <c r="G27" s="18"/>
      <c r="H27" s="19"/>
      <c r="I27" s="23">
        <f t="shared" si="0"/>
        <v>0</v>
      </c>
      <c r="J27" s="24"/>
    </row>
    <row r="28" spans="1:10" ht="46.8" hidden="1" x14ac:dyDescent="0.3">
      <c r="A28" s="21" t="s">
        <v>47</v>
      </c>
      <c r="B28" s="7" t="s">
        <v>53</v>
      </c>
      <c r="C28" s="25">
        <v>3</v>
      </c>
      <c r="D28" s="16" t="s">
        <v>54</v>
      </c>
      <c r="E28" s="16" t="s">
        <v>15</v>
      </c>
      <c r="F28" s="17"/>
      <c r="G28" s="18"/>
      <c r="H28" s="19"/>
      <c r="I28" s="23">
        <f t="shared" si="0"/>
        <v>0</v>
      </c>
      <c r="J28" s="24"/>
    </row>
    <row r="29" spans="1:10" ht="46.8" hidden="1" x14ac:dyDescent="0.3">
      <c r="A29" s="27" t="s">
        <v>47</v>
      </c>
      <c r="B29" s="7" t="s">
        <v>53</v>
      </c>
      <c r="C29" s="25">
        <v>3</v>
      </c>
      <c r="D29" s="16" t="s">
        <v>55</v>
      </c>
      <c r="E29" s="16" t="s">
        <v>15</v>
      </c>
      <c r="F29" s="17"/>
      <c r="G29" s="18"/>
      <c r="H29" s="19"/>
      <c r="I29" s="23">
        <f t="shared" si="0"/>
        <v>0</v>
      </c>
      <c r="J29" s="24"/>
    </row>
    <row r="30" spans="1:10" x14ac:dyDescent="0.3">
      <c r="A30" s="33"/>
      <c r="B30" s="34" t="s">
        <v>56</v>
      </c>
      <c r="C30" s="34"/>
      <c r="D30" s="34"/>
      <c r="E30" s="34"/>
      <c r="F30" s="35"/>
      <c r="G30" s="36"/>
      <c r="H30" s="36"/>
      <c r="I30" s="36">
        <f>SUM(I7:I29)</f>
        <v>18417.400000000001</v>
      </c>
      <c r="J30" s="36">
        <f>SUM(J7:J29)</f>
        <v>0</v>
      </c>
    </row>
  </sheetData>
  <autoFilter ref="A6:J30" xr:uid="{00000000-0009-0000-0000-000000000000}">
    <filterColumn colId="8">
      <filters>
        <filter val="18 417,40"/>
        <filter val="2 374,40"/>
        <filter val="551,60"/>
        <filter val="6 222,00"/>
        <filter val="6 895,00"/>
      </filters>
    </filterColumn>
  </autoFilter>
  <mergeCells count="1">
    <mergeCell ref="B11:B14"/>
  </mergeCells>
  <pageMargins left="0.7" right="0.7" top="0.75" bottom="0.75" header="0.3" footer="0.3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DNS3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Marián Smolár</dc:creator>
  <cp:lastModifiedBy>Ondrikova, Adriana</cp:lastModifiedBy>
  <dcterms:created xsi:type="dcterms:W3CDTF">2025-09-05T06:52:41Z</dcterms:created>
  <dcterms:modified xsi:type="dcterms:W3CDTF">2025-09-24T07:37:03Z</dcterms:modified>
</cp:coreProperties>
</file>